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25" windowWidth="14805" windowHeight="6990" tabRatio="813"/>
  </bookViews>
  <sheets>
    <sheet name="МИ 2022" sheetId="14" r:id="rId1"/>
  </sheets>
  <definedNames>
    <definedName name="_xlnm._FilterDatabase" localSheetId="0" hidden="1">'МИ 2022'!$A$5:$K$18</definedName>
    <definedName name="_xlnm.Print_Titles" localSheetId="0">'МИ 2022'!$4:$5</definedName>
    <definedName name="_xlnm.Print_Area" localSheetId="0">'МИ 2022'!$A$1:$M$18</definedName>
  </definedNames>
  <calcPr calcId="145621"/>
</workbook>
</file>

<file path=xl/calcChain.xml><?xml version="1.0" encoding="utf-8"?>
<calcChain xmlns="http://schemas.openxmlformats.org/spreadsheetml/2006/main">
  <c r="H8" i="14" l="1"/>
  <c r="H9" i="14"/>
  <c r="H10" i="14"/>
  <c r="H11" i="14"/>
  <c r="H12" i="14"/>
  <c r="H13" i="14"/>
  <c r="H14" i="14"/>
  <c r="H15" i="14"/>
  <c r="H16" i="14"/>
  <c r="H17" i="14"/>
  <c r="H18" i="14"/>
  <c r="H7" i="14" l="1"/>
</calcChain>
</file>

<file path=xl/sharedStrings.xml><?xml version="1.0" encoding="utf-8"?>
<sst xmlns="http://schemas.openxmlformats.org/spreadsheetml/2006/main" count="112" uniqueCount="43">
  <si>
    <t>Ед. изм.</t>
  </si>
  <si>
    <t>Характеристика</t>
  </si>
  <si>
    <t>Наименования</t>
  </si>
  <si>
    <t>Сумма на 2022 г.</t>
  </si>
  <si>
    <t>КГП "Центральная больница города Темиртау"</t>
  </si>
  <si>
    <t xml:space="preserve">Потребность на медицинские изделия на 2022 год </t>
  </si>
  <si>
    <t xml:space="preserve">Планируемая цена </t>
  </si>
  <si>
    <t>Место поставки/условия поставки</t>
  </si>
  <si>
    <t>Сроки поставки</t>
  </si>
  <si>
    <t>Место представления (приема) документов</t>
  </si>
  <si>
    <t>Окончательный срок подачи ценовых предложений</t>
  </si>
  <si>
    <t>Дата, время и место вскрытия конвертов с ЦП</t>
  </si>
  <si>
    <t>КГП "Центральная больница города Темиртау"  г.Темиртау                     ул. Чайковского, 22 /DDP</t>
  </si>
  <si>
    <t>Согласно графика поставки утвержденного сторонами</t>
  </si>
  <si>
    <t>КГП "Центральная больница города Темиртау"  г.Темиртау                                   ул. Чайковского, 22                                1 этаж (вызов бухгалтерии)/ 4 этаж бухгалтерия</t>
  </si>
  <si>
    <t xml:space="preserve">Количество </t>
  </si>
  <si>
    <t>Наименование и адрес заказчика</t>
  </si>
  <si>
    <t>КГП "Центральная больница города Темиртау"  г.Темиртау                               ул. Чайковского, 22</t>
  </si>
  <si>
    <t>№ лота</t>
  </si>
  <si>
    <t>Кислота муравьиная</t>
  </si>
  <si>
    <t>Фурациллин 0,02%-400,0  стерильный</t>
  </si>
  <si>
    <t>раствор для наружного применения 100 мл</t>
  </si>
  <si>
    <t xml:space="preserve">Вазелиновое масло </t>
  </si>
  <si>
    <t>раствор для инфузий 4% 200 мл</t>
  </si>
  <si>
    <t>Натрия гидрокарбонат</t>
  </si>
  <si>
    <t xml:space="preserve">Новокаин  </t>
  </si>
  <si>
    <t>раствор во флаконах 1%-200,00</t>
  </si>
  <si>
    <t>Пергидроль</t>
  </si>
  <si>
    <t xml:space="preserve"> раствор для наружного применения 27,5% -  400 мл</t>
  </si>
  <si>
    <t xml:space="preserve"> раствор для наружного применения 3% -  400 мл</t>
  </si>
  <si>
    <t xml:space="preserve">Перекись водорода </t>
  </si>
  <si>
    <t xml:space="preserve"> раствор для наружного применения 6% -  400 мл</t>
  </si>
  <si>
    <t>Прокаин</t>
  </si>
  <si>
    <t>раствор во флаконах 0,5%-200,00</t>
  </si>
  <si>
    <t>раствор во флаконах 40%-400,00</t>
  </si>
  <si>
    <t>Формалин</t>
  </si>
  <si>
    <t xml:space="preserve">Хлоргексидин </t>
  </si>
  <si>
    <t xml:space="preserve"> раствор для наружного применения 0,02% - 400,00</t>
  </si>
  <si>
    <t>раствор для наружного применения 0,02%-400,0  стерильный</t>
  </si>
  <si>
    <t>раствор для наружного применения 0,05%-200мл</t>
  </si>
  <si>
    <t>Объявление о закупе аптечной заготовки способом запроса ценовых предложений</t>
  </si>
  <si>
    <t>18.04.2022 г.            10-00 ч.</t>
  </si>
  <si>
    <r>
      <rPr>
        <b/>
        <sz val="10"/>
        <rFont val="Times New Roman"/>
        <family val="1"/>
        <charset val="204"/>
      </rPr>
      <t xml:space="preserve">18.04.2022 г. 11-00 ч.  </t>
    </r>
    <r>
      <rPr>
        <sz val="10"/>
        <rFont val="Times New Roman"/>
        <family val="1"/>
        <charset val="204"/>
      </rPr>
      <t xml:space="preserve">                     КГП "Центральная больница города Темиртау"  г.Темиртау                                ул. Чайковского, 22                                   1 этаж, холл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</si>
</sst>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1"/>
      <color rgb="FF7F7F7F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>
      <alignment horizontal="center"/>
    </xf>
    <xf numFmtId="0" fontId="5" fillId="0" borderId="0"/>
    <xf numFmtId="0" fontId="6" fillId="0" borderId="0"/>
    <xf numFmtId="0" fontId="1" fillId="0" borderId="0"/>
    <xf numFmtId="0" fontId="9" fillId="0" borderId="0"/>
    <xf numFmtId="0" fontId="10" fillId="0" borderId="0"/>
    <xf numFmtId="0" fontId="6" fillId="0" borderId="0"/>
    <xf numFmtId="0" fontId="11" fillId="0" borderId="0"/>
    <xf numFmtId="0" fontId="15" fillId="0" borderId="0"/>
    <xf numFmtId="0" fontId="6" fillId="0" borderId="0">
      <alignment horizontal="center"/>
    </xf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4" fontId="0" fillId="0" borderId="0" xfId="0" applyNumberFormat="1"/>
    <xf numFmtId="0" fontId="0" fillId="0" borderId="0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17" fillId="0" borderId="1" xfId="4" applyFont="1" applyFill="1" applyBorder="1" applyAlignment="1">
      <alignment horizontal="left" vertical="top" wrapText="1"/>
    </xf>
    <xf numFmtId="49" fontId="17" fillId="0" borderId="1" xfId="2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 wrapText="1"/>
    </xf>
    <xf numFmtId="2" fontId="18" fillId="0" borderId="1" xfId="1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center" vertical="top"/>
    </xf>
    <xf numFmtId="2" fontId="17" fillId="0" borderId="1" xfId="0" applyNumberFormat="1" applyFont="1" applyFill="1" applyBorder="1" applyAlignment="1">
      <alignment horizontal="center" vertical="top"/>
    </xf>
    <xf numFmtId="0" fontId="8" fillId="0" borderId="1" xfId="4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49" fontId="8" fillId="0" borderId="1" xfId="2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</cellXfs>
  <cellStyles count="11">
    <cellStyle name="Excel Built-in Explanatory Text" xfId="8"/>
    <cellStyle name="Обычный" xfId="0" builtinId="0"/>
    <cellStyle name="Обычный 2" xfId="6"/>
    <cellStyle name="Обычный 2 2 3" xfId="3"/>
    <cellStyle name="Обычный 2 3" xfId="4"/>
    <cellStyle name="Обычный 3" xfId="7"/>
    <cellStyle name="Обычный 4" xfId="5"/>
    <cellStyle name="Обычный 5" xfId="9"/>
    <cellStyle name="Обычный 6" xfId="2"/>
    <cellStyle name="Обычный_Лист1" xfId="10"/>
    <cellStyle name="Стиль 1" xfId="1"/>
  </cellStyles>
  <dxfs count="0"/>
  <tableStyles count="0" defaultTableStyle="TableStyleMedium2" defaultPivotStyle="PivotStyleMedium9"/>
  <colors>
    <mruColors>
      <color rgb="FF00FF00"/>
      <color rgb="FF9966FF"/>
      <color rgb="FFCC99FF"/>
      <color rgb="FFFFCCFF"/>
      <color rgb="FFFF9999"/>
      <color rgb="FF99FF99"/>
      <color rgb="FFFF7C8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70" zoomScaleNormal="85" zoomScaleSheetLayoutView="70" workbookViewId="0">
      <pane xSplit="1" ySplit="5" topLeftCell="B13" activePane="bottomRight" state="frozen"/>
      <selection pane="topRight" activeCell="C1" sqref="C1"/>
      <selection pane="bottomLeft" activeCell="A7" sqref="A7"/>
      <selection pane="bottomRight" activeCell="L8" sqref="L8:M18"/>
    </sheetView>
  </sheetViews>
  <sheetFormatPr defaultRowHeight="15" x14ac:dyDescent="0.25"/>
  <cols>
    <col min="1" max="1" width="7.140625" style="1" customWidth="1"/>
    <col min="2" max="2" width="19" style="1" customWidth="1"/>
    <col min="3" max="3" width="35.7109375" customWidth="1"/>
    <col min="4" max="4" width="37.5703125" customWidth="1"/>
    <col min="5" max="5" width="9.5703125" style="15" customWidth="1"/>
    <col min="6" max="6" width="13.85546875" style="16" customWidth="1"/>
    <col min="7" max="7" width="14.140625" style="4" customWidth="1"/>
    <col min="8" max="8" width="15.5703125" style="3" customWidth="1"/>
    <col min="9" max="9" width="18.85546875" style="2" customWidth="1"/>
    <col min="10" max="10" width="16.85546875" style="2" customWidth="1"/>
    <col min="11" max="11" width="23.28515625" style="2" customWidth="1"/>
    <col min="12" max="12" width="17.85546875" customWidth="1"/>
    <col min="13" max="13" width="19.28515625" customWidth="1"/>
  </cols>
  <sheetData>
    <row r="1" spans="1:13" ht="29.25" customHeight="1" x14ac:dyDescent="0.3">
      <c r="A1" s="30" t="s">
        <v>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9.25" customHeight="1" x14ac:dyDescent="0.3">
      <c r="A2" s="5"/>
      <c r="B2" s="30" t="s">
        <v>40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9.25" customHeight="1" x14ac:dyDescent="0.25">
      <c r="C3" s="9"/>
      <c r="D3" s="10"/>
      <c r="E3" s="8"/>
    </row>
    <row r="4" spans="1:13" ht="26.25" customHeight="1" x14ac:dyDescent="0.25">
      <c r="A4" s="32" t="s">
        <v>18</v>
      </c>
      <c r="B4" s="38" t="s">
        <v>16</v>
      </c>
      <c r="C4" s="32" t="s">
        <v>2</v>
      </c>
      <c r="D4" s="32" t="s">
        <v>1</v>
      </c>
      <c r="E4" s="32" t="s">
        <v>0</v>
      </c>
      <c r="F4" s="32" t="s">
        <v>5</v>
      </c>
      <c r="G4" s="33"/>
      <c r="H4" s="33"/>
      <c r="I4" s="36" t="s">
        <v>7</v>
      </c>
      <c r="J4" s="34" t="s">
        <v>8</v>
      </c>
      <c r="K4" s="34" t="s">
        <v>9</v>
      </c>
      <c r="L4" s="34" t="s">
        <v>10</v>
      </c>
      <c r="M4" s="34" t="s">
        <v>11</v>
      </c>
    </row>
    <row r="5" spans="1:13" ht="27.75" customHeight="1" x14ac:dyDescent="0.25">
      <c r="A5" s="32"/>
      <c r="B5" s="39"/>
      <c r="C5" s="32"/>
      <c r="D5" s="32"/>
      <c r="E5" s="32"/>
      <c r="F5" s="13" t="s">
        <v>6</v>
      </c>
      <c r="G5" s="14" t="s">
        <v>15</v>
      </c>
      <c r="H5" s="13" t="s">
        <v>3</v>
      </c>
      <c r="I5" s="37"/>
      <c r="J5" s="35"/>
      <c r="K5" s="35"/>
      <c r="L5" s="35"/>
      <c r="M5" s="35"/>
    </row>
    <row r="6" spans="1:13" ht="24.75" customHeight="1" x14ac:dyDescent="0.2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</row>
    <row r="7" spans="1:13" ht="89.25" x14ac:dyDescent="0.25">
      <c r="A7" s="6">
        <v>1</v>
      </c>
      <c r="B7" s="11" t="s">
        <v>17</v>
      </c>
      <c r="C7" s="27" t="s">
        <v>22</v>
      </c>
      <c r="D7" s="7" t="s">
        <v>21</v>
      </c>
      <c r="E7" s="17"/>
      <c r="F7" s="22">
        <v>740</v>
      </c>
      <c r="G7" s="23">
        <v>150</v>
      </c>
      <c r="H7" s="12">
        <f>F7*G7</f>
        <v>111000</v>
      </c>
      <c r="I7" s="11" t="s">
        <v>12</v>
      </c>
      <c r="J7" s="11" t="s">
        <v>13</v>
      </c>
      <c r="K7" s="40" t="s">
        <v>14</v>
      </c>
      <c r="L7" s="41" t="s">
        <v>41</v>
      </c>
      <c r="M7" s="40" t="s">
        <v>42</v>
      </c>
    </row>
    <row r="8" spans="1:13" ht="89.25" x14ac:dyDescent="0.25">
      <c r="A8" s="6">
        <v>2</v>
      </c>
      <c r="B8" s="11" t="s">
        <v>17</v>
      </c>
      <c r="C8" s="28" t="s">
        <v>19</v>
      </c>
      <c r="D8" s="7" t="s">
        <v>21</v>
      </c>
      <c r="E8" s="11"/>
      <c r="F8" s="24">
        <v>1937</v>
      </c>
      <c r="G8" s="23">
        <v>20</v>
      </c>
      <c r="H8" s="12">
        <f t="shared" ref="H8:H18" si="0">F8*G8</f>
        <v>38740</v>
      </c>
      <c r="I8" s="11" t="s">
        <v>12</v>
      </c>
      <c r="J8" s="11" t="s">
        <v>13</v>
      </c>
      <c r="K8" s="40" t="s">
        <v>14</v>
      </c>
      <c r="L8" s="41" t="s">
        <v>41</v>
      </c>
      <c r="M8" s="40" t="s">
        <v>42</v>
      </c>
    </row>
    <row r="9" spans="1:13" ht="89.25" x14ac:dyDescent="0.25">
      <c r="A9" s="6">
        <v>3</v>
      </c>
      <c r="B9" s="11" t="s">
        <v>17</v>
      </c>
      <c r="C9" s="29" t="s">
        <v>24</v>
      </c>
      <c r="D9" s="7" t="s">
        <v>23</v>
      </c>
      <c r="E9" s="11"/>
      <c r="F9" s="22">
        <v>668</v>
      </c>
      <c r="G9" s="23">
        <v>500</v>
      </c>
      <c r="H9" s="12">
        <f t="shared" si="0"/>
        <v>334000</v>
      </c>
      <c r="I9" s="11" t="s">
        <v>12</v>
      </c>
      <c r="J9" s="11" t="s">
        <v>13</v>
      </c>
      <c r="K9" s="40" t="s">
        <v>14</v>
      </c>
      <c r="L9" s="41" t="s">
        <v>41</v>
      </c>
      <c r="M9" s="40" t="s">
        <v>42</v>
      </c>
    </row>
    <row r="10" spans="1:13" ht="89.25" x14ac:dyDescent="0.25">
      <c r="A10" s="6">
        <v>4</v>
      </c>
      <c r="B10" s="11" t="s">
        <v>17</v>
      </c>
      <c r="C10" s="27" t="s">
        <v>25</v>
      </c>
      <c r="D10" s="7" t="s">
        <v>26</v>
      </c>
      <c r="E10" s="11"/>
      <c r="F10" s="22">
        <v>960</v>
      </c>
      <c r="G10" s="23">
        <v>300</v>
      </c>
      <c r="H10" s="12">
        <f t="shared" si="0"/>
        <v>288000</v>
      </c>
      <c r="I10" s="11" t="s">
        <v>12</v>
      </c>
      <c r="J10" s="11" t="s">
        <v>13</v>
      </c>
      <c r="K10" s="40" t="s">
        <v>14</v>
      </c>
      <c r="L10" s="41" t="s">
        <v>41</v>
      </c>
      <c r="M10" s="40" t="s">
        <v>42</v>
      </c>
    </row>
    <row r="11" spans="1:13" ht="89.25" x14ac:dyDescent="0.25">
      <c r="A11" s="6">
        <v>5</v>
      </c>
      <c r="B11" s="11" t="s">
        <v>17</v>
      </c>
      <c r="C11" s="29" t="s">
        <v>27</v>
      </c>
      <c r="D11" s="7" t="s">
        <v>28</v>
      </c>
      <c r="E11" s="11"/>
      <c r="F11" s="22">
        <v>1245</v>
      </c>
      <c r="G11" s="23">
        <v>300</v>
      </c>
      <c r="H11" s="12">
        <f t="shared" si="0"/>
        <v>373500</v>
      </c>
      <c r="I11" s="11" t="s">
        <v>12</v>
      </c>
      <c r="J11" s="11" t="s">
        <v>13</v>
      </c>
      <c r="K11" s="40" t="s">
        <v>14</v>
      </c>
      <c r="L11" s="41" t="s">
        <v>41</v>
      </c>
      <c r="M11" s="40" t="s">
        <v>42</v>
      </c>
    </row>
    <row r="12" spans="1:13" ht="89.25" x14ac:dyDescent="0.25">
      <c r="A12" s="6">
        <v>6</v>
      </c>
      <c r="B12" s="11" t="s">
        <v>17</v>
      </c>
      <c r="C12" s="29" t="s">
        <v>30</v>
      </c>
      <c r="D12" s="7" t="s">
        <v>29</v>
      </c>
      <c r="E12" s="11"/>
      <c r="F12" s="22">
        <v>710</v>
      </c>
      <c r="G12" s="23">
        <v>600</v>
      </c>
      <c r="H12" s="12">
        <f t="shared" si="0"/>
        <v>426000</v>
      </c>
      <c r="I12" s="11" t="s">
        <v>12</v>
      </c>
      <c r="J12" s="11" t="s">
        <v>13</v>
      </c>
      <c r="K12" s="40" t="s">
        <v>14</v>
      </c>
      <c r="L12" s="41" t="s">
        <v>41</v>
      </c>
      <c r="M12" s="40" t="s">
        <v>42</v>
      </c>
    </row>
    <row r="13" spans="1:13" ht="89.25" x14ac:dyDescent="0.25">
      <c r="A13" s="6">
        <v>7</v>
      </c>
      <c r="B13" s="11" t="s">
        <v>17</v>
      </c>
      <c r="C13" s="19" t="s">
        <v>30</v>
      </c>
      <c r="D13" s="7" t="s">
        <v>31</v>
      </c>
      <c r="E13" s="11"/>
      <c r="F13" s="22">
        <v>840</v>
      </c>
      <c r="G13" s="23">
        <v>200</v>
      </c>
      <c r="H13" s="12">
        <f t="shared" si="0"/>
        <v>168000</v>
      </c>
      <c r="I13" s="11" t="s">
        <v>12</v>
      </c>
      <c r="J13" s="11" t="s">
        <v>13</v>
      </c>
      <c r="K13" s="40" t="s">
        <v>14</v>
      </c>
      <c r="L13" s="41" t="s">
        <v>41</v>
      </c>
      <c r="M13" s="40" t="s">
        <v>42</v>
      </c>
    </row>
    <row r="14" spans="1:13" ht="89.25" x14ac:dyDescent="0.25">
      <c r="A14" s="6">
        <v>8</v>
      </c>
      <c r="B14" s="11" t="s">
        <v>17</v>
      </c>
      <c r="C14" s="20" t="s">
        <v>32</v>
      </c>
      <c r="D14" s="7" t="s">
        <v>33</v>
      </c>
      <c r="E14" s="11"/>
      <c r="F14" s="25">
        <v>790</v>
      </c>
      <c r="G14" s="23">
        <v>200</v>
      </c>
      <c r="H14" s="12">
        <f t="shared" si="0"/>
        <v>158000</v>
      </c>
      <c r="I14" s="11" t="s">
        <v>12</v>
      </c>
      <c r="J14" s="11" t="s">
        <v>13</v>
      </c>
      <c r="K14" s="40" t="s">
        <v>14</v>
      </c>
      <c r="L14" s="41" t="s">
        <v>41</v>
      </c>
      <c r="M14" s="40" t="s">
        <v>42</v>
      </c>
    </row>
    <row r="15" spans="1:13" ht="89.25" x14ac:dyDescent="0.25">
      <c r="A15" s="6">
        <v>9</v>
      </c>
      <c r="B15" s="11" t="s">
        <v>17</v>
      </c>
      <c r="C15" s="21" t="s">
        <v>35</v>
      </c>
      <c r="D15" s="7" t="s">
        <v>34</v>
      </c>
      <c r="E15" s="11"/>
      <c r="F15" s="22">
        <v>1825</v>
      </c>
      <c r="G15" s="23">
        <v>100</v>
      </c>
      <c r="H15" s="12">
        <f t="shared" si="0"/>
        <v>182500</v>
      </c>
      <c r="I15" s="11" t="s">
        <v>12</v>
      </c>
      <c r="J15" s="11" t="s">
        <v>13</v>
      </c>
      <c r="K15" s="40" t="s">
        <v>14</v>
      </c>
      <c r="L15" s="41" t="s">
        <v>41</v>
      </c>
      <c r="M15" s="40" t="s">
        <v>42</v>
      </c>
    </row>
    <row r="16" spans="1:13" ht="89.25" x14ac:dyDescent="0.25">
      <c r="A16" s="6">
        <v>10</v>
      </c>
      <c r="B16" s="11" t="s">
        <v>17</v>
      </c>
      <c r="C16" s="18" t="s">
        <v>20</v>
      </c>
      <c r="D16" s="7" t="s">
        <v>38</v>
      </c>
      <c r="E16" s="11"/>
      <c r="F16" s="22">
        <v>795</v>
      </c>
      <c r="G16" s="23">
        <v>300</v>
      </c>
      <c r="H16" s="12">
        <f t="shared" si="0"/>
        <v>238500</v>
      </c>
      <c r="I16" s="11" t="s">
        <v>12</v>
      </c>
      <c r="J16" s="11" t="s">
        <v>13</v>
      </c>
      <c r="K16" s="40" t="s">
        <v>14</v>
      </c>
      <c r="L16" s="41" t="s">
        <v>41</v>
      </c>
      <c r="M16" s="40" t="s">
        <v>42</v>
      </c>
    </row>
    <row r="17" spans="1:13" ht="89.25" x14ac:dyDescent="0.25">
      <c r="A17" s="6">
        <v>11</v>
      </c>
      <c r="B17" s="11" t="s">
        <v>17</v>
      </c>
      <c r="C17" s="20" t="s">
        <v>36</v>
      </c>
      <c r="D17" s="7" t="s">
        <v>37</v>
      </c>
      <c r="E17" s="11"/>
      <c r="F17" s="26">
        <v>825</v>
      </c>
      <c r="G17" s="23">
        <v>300</v>
      </c>
      <c r="H17" s="12">
        <f t="shared" si="0"/>
        <v>247500</v>
      </c>
      <c r="I17" s="11" t="s">
        <v>12</v>
      </c>
      <c r="J17" s="11" t="s">
        <v>13</v>
      </c>
      <c r="K17" s="40" t="s">
        <v>14</v>
      </c>
      <c r="L17" s="41" t="s">
        <v>41</v>
      </c>
      <c r="M17" s="40" t="s">
        <v>42</v>
      </c>
    </row>
    <row r="18" spans="1:13" ht="89.25" x14ac:dyDescent="0.25">
      <c r="A18" s="6">
        <v>12</v>
      </c>
      <c r="B18" s="11" t="s">
        <v>17</v>
      </c>
      <c r="C18" s="20" t="s">
        <v>36</v>
      </c>
      <c r="D18" s="7" t="s">
        <v>39</v>
      </c>
      <c r="E18" s="11"/>
      <c r="F18" s="25">
        <v>741</v>
      </c>
      <c r="G18" s="23">
        <v>100</v>
      </c>
      <c r="H18" s="12">
        <f t="shared" si="0"/>
        <v>74100</v>
      </c>
      <c r="I18" s="11" t="s">
        <v>12</v>
      </c>
      <c r="J18" s="11" t="s">
        <v>13</v>
      </c>
      <c r="K18" s="40" t="s">
        <v>14</v>
      </c>
      <c r="L18" s="41" t="s">
        <v>41</v>
      </c>
      <c r="M18" s="40" t="s">
        <v>42</v>
      </c>
    </row>
  </sheetData>
  <autoFilter ref="A5:K18"/>
  <mergeCells count="13">
    <mergeCell ref="A1:M1"/>
    <mergeCell ref="B2:M2"/>
    <mergeCell ref="F4:H4"/>
    <mergeCell ref="J4:J5"/>
    <mergeCell ref="K4:K5"/>
    <mergeCell ref="L4:L5"/>
    <mergeCell ref="M4:M5"/>
    <mergeCell ref="A4:A5"/>
    <mergeCell ref="I4:I5"/>
    <mergeCell ref="E4:E5"/>
    <mergeCell ref="D4:D5"/>
    <mergeCell ref="C4:C5"/>
    <mergeCell ref="B4:B5"/>
  </mergeCells>
  <pageMargins left="0.19685039370078741" right="0.19685039370078741" top="0.19685039370078741" bottom="0.19685039370078741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МИ 2022</vt:lpstr>
      <vt:lpstr>'МИ 2022'!Заголовки_для_печати</vt:lpstr>
      <vt:lpstr>'МИ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2022-04-11T03:37:27Z</dcterms:modified>
</cp:coreProperties>
</file>