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A0E42C04-C822-4CDC-817D-9B80D12A66A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1 ЛС" sheetId="1" r:id="rId1"/>
  </sheets>
  <definedNames>
    <definedName name="_xlnm._FilterDatabase" localSheetId="0" hidden="1">'Приложение 1 ЛС'!$A$13:$H$15</definedName>
    <definedName name="_xlnm.Print_Area" localSheetId="0">'Приложение 1 ЛС'!$A$1:$M$82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5" i="1" l="1"/>
  <c r="H44" i="1" l="1"/>
  <c r="H15" i="1" l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14" i="1" l="1"/>
</calcChain>
</file>

<file path=xl/sharedStrings.xml><?xml version="1.0" encoding="utf-8"?>
<sst xmlns="http://schemas.openxmlformats.org/spreadsheetml/2006/main" count="308" uniqueCount="90">
  <si>
    <t>Фентанил</t>
  </si>
  <si>
    <t>раствор для инъекций 0,005% по 2 мл</t>
  </si>
  <si>
    <t>раствор для инъекций 2% 1 мл</t>
  </si>
  <si>
    <t>Ед.измерения</t>
  </si>
  <si>
    <t xml:space="preserve">Цена </t>
  </si>
  <si>
    <t>Количество в ед.изм.</t>
  </si>
  <si>
    <t>Сумма на 2023г.</t>
  </si>
  <si>
    <t>ампула</t>
  </si>
  <si>
    <t xml:space="preserve">№ лота </t>
  </si>
  <si>
    <t>Наименование и адрес заказчика</t>
  </si>
  <si>
    <t>Место поставки/условия поставки</t>
  </si>
  <si>
    <t>Сроки поставки</t>
  </si>
  <si>
    <t>Место представления (приема) документов</t>
  </si>
  <si>
    <t>Окончательный срок подачи ценовых предложений</t>
  </si>
  <si>
    <t>Согласно графика поставки утвержденного сторонами</t>
  </si>
  <si>
    <t>Тримепередин (Фенилпиперидина производные)</t>
  </si>
  <si>
    <t>КГП на ПХВ "Многопрофильная больница города Темиртау"  г.Темиртау                                   ул. Чайковского, 22                                1 этаж (вызов бухгалтерии)/ 4 этаж бухгалтерия</t>
  </si>
  <si>
    <t>КГП на ПХВ "Многопрофильная больница города Темиртау"                     ул. Чайковского, 22 /DDP</t>
  </si>
  <si>
    <t>Папаверина гидрохлорид</t>
  </si>
  <si>
    <t>раствор для инъекций 2% по 2 мл</t>
  </si>
  <si>
    <t>Атропина сульфат</t>
  </si>
  <si>
    <t>раствор для инъекций 1мг/мл 1 мл</t>
  </si>
  <si>
    <t>КГП на ПХВ "Многопрофильная больница города Темиртау"        г.Темиртау                               ул. Чайковского, 22</t>
  </si>
  <si>
    <t>Тиамина гидрохлорид (Витамин В1)</t>
  </si>
  <si>
    <t>раствор для инъекций 5% 1 мл</t>
  </si>
  <si>
    <t>Кальция глюконат</t>
  </si>
  <si>
    <t>раствор для инъекций 10% 5 мл</t>
  </si>
  <si>
    <t>Калия хлорид + Кальция хлорид + Магния хлорид + Натрия ацетат + Натрия хлорид + Яблочная кислота (Стерофундин ISO)</t>
  </si>
  <si>
    <t>раствор для инфузий, 500 мл</t>
  </si>
  <si>
    <t>флакон</t>
  </si>
  <si>
    <t>Дисоль</t>
  </si>
  <si>
    <t>раствор для инфузий 200 мл</t>
  </si>
  <si>
    <t>Ацесоль</t>
  </si>
  <si>
    <t>Трисоль</t>
  </si>
  <si>
    <t>раствор для инфузий 400 мл</t>
  </si>
  <si>
    <t>Фенилэфрин</t>
  </si>
  <si>
    <t>раствор для инъекций 10мг/мл, 1мл</t>
  </si>
  <si>
    <t>Метилдопа</t>
  </si>
  <si>
    <t>таблетки 250 мг</t>
  </si>
  <si>
    <t>таблетка</t>
  </si>
  <si>
    <t>Бриллиантовый зеленый</t>
  </si>
  <si>
    <t xml:space="preserve"> раствор спиртовой 1% 20 мл</t>
  </si>
  <si>
    <t>Этанол</t>
  </si>
  <si>
    <t>раствор 70% 50 мл во флаконе 50 мл</t>
  </si>
  <si>
    <t>Тамсулозин</t>
  </si>
  <si>
    <t>капсулы с модифицированным высвобождением 0.4 мг</t>
  </si>
  <si>
    <t>капсула</t>
  </si>
  <si>
    <t>Оксиметазолин</t>
  </si>
  <si>
    <t>капли назальные, раствор 0,25 мг/ мл 10 мл</t>
  </si>
  <si>
    <t>Ксилометазолин</t>
  </si>
  <si>
    <t>капли назальные 0,1% 10 мл</t>
  </si>
  <si>
    <t>капли назальные 0,05% 10 мл</t>
  </si>
  <si>
    <t>Ацетилцистеин</t>
  </si>
  <si>
    <t>таблетки шипучие 600 мг</t>
  </si>
  <si>
    <t>Тетрациклин</t>
  </si>
  <si>
    <t>мазь глазная 1%</t>
  </si>
  <si>
    <t>туба</t>
  </si>
  <si>
    <t>Ацикловир</t>
  </si>
  <si>
    <t>мазь глазная 3% 4,5 г</t>
  </si>
  <si>
    <t>Офлоксацин</t>
  </si>
  <si>
    <t>мазь глазная 0,3% по 3 г</t>
  </si>
  <si>
    <t>Ципрофлоксацин</t>
  </si>
  <si>
    <t>капли глазные 0,3% по 5 мл</t>
  </si>
  <si>
    <t>Диклофенак</t>
  </si>
  <si>
    <t>Дексаметазон в комбинации с противоинфекционными препаратами</t>
  </si>
  <si>
    <t>капли глазные, суспензия 5 мл</t>
  </si>
  <si>
    <t>Пилокарпин</t>
  </si>
  <si>
    <t>капли глазные 10 мг/мл по 10 мл</t>
  </si>
  <si>
    <t>капли глазные 10 мг/мл, 5 мл</t>
  </si>
  <si>
    <t>Тропикамид</t>
  </si>
  <si>
    <t>капли глазные 1%</t>
  </si>
  <si>
    <t>Оксибупрокаин</t>
  </si>
  <si>
    <t>капли глазные 0,4% 5мл</t>
  </si>
  <si>
    <t>Декспантенол</t>
  </si>
  <si>
    <t>гель глазной 5% 5 г</t>
  </si>
  <si>
    <t>капли глазные и ушные 0,1%</t>
  </si>
  <si>
    <t>мазь для наружного применения 5% 30 г</t>
  </si>
  <si>
    <t>раствор для инъекций 75 мг/3 мл</t>
  </si>
  <si>
    <t>Приложение 4</t>
  </si>
  <si>
    <t>к Правилам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</t>
  </si>
  <si>
    <t>Международное непатентованное наименование лекарственных средств/ наименование медицинских изделий</t>
  </si>
  <si>
    <t>Краткая характеристика лекарственного средства/ медицинского изделия</t>
  </si>
  <si>
    <t>Потребность на 2023 г.</t>
  </si>
  <si>
    <t>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
Конверт содержит ценовое предложение по форме,утвержденной уполномоченным органом в области здравоохранения (приложение № 2 к приказу Министра здравоохранения РК от 07.06.2023 № 110),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 а также документы, подтверждающие соответствие предлагаемых товаров документы, подтверждающие соответствие потенциального поставщика квалификационным требованиям, установленными Правилами
Потенциальный поставщик, участвующий в закупе, соответствует следующим квалификационным требованиям:
1) правоспособность (для юридических лиц), гражданская дееспособность (для физических лиц, осуществляющих предпринимательскую деятельность);
2) правоспособность на осуществление соответствующей фармацевтической деятельности;
3) не аффилирован с членами и секретарем тендерной комиссии (комиссии), а также представителями заказчика, организатора закупа или единого дистрибьютора, которые имеют право прямо и (или) косвенно принимать решения и (или) оказывать влияние на принимаемые решения тендерной комиссией (комиссии);
4) отсутствие задолженности в бюджет, задолженности по обязательным пенсионным взносам, обязательным профессиональным пенсионным взносам, социальным отчислениям и отчислениям и (или) взносам на обязательное социальное медицинское страхование;
5) не подлежит процедуре банкротства либо ликвидации.Подтвердить гарантийным письмом!!!
К закупаемым и отпускаемым (при закупе фармацевтических услуг) лекарственным средствам, медицинским изделиям,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
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
2) соответствие характеристики или технической спецификации условиям объявления или приглашения на закуп
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
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
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
6) срок годности лекарственных средств, медицинских изделий на дату поставки поставщиком заказчику составляет:
не менее пятидесяти процентов от указанного срока годности на упаковке (при сроке годности менее двух лет);
не менее двенадцати месяцев от указанного срока годности на упаковке (при сроке годности два года и более);Подтвердить гарантийным письмом!!!
Необходимые документы, предшествующие оплате: 1) копия договора или иные документы, представляемые поставщиком и подтверждающие его статус производителя, официального дистрибьютора либо официального представителя производителя;  2) оригинала расходной накладной и счета-фактуры.    Дополнительную информацию и справку можно получить по телефону: 8 7213 90 04 01</t>
  </si>
  <si>
    <t>Дата, время и место вскрытие конвертов с ценовыми предложениями (рассмотрения ценовых предложений)</t>
  </si>
  <si>
    <t>07.08.2023 г.            15-00 ч.</t>
  </si>
  <si>
    <r>
      <rPr>
        <b/>
        <sz val="10"/>
        <rFont val="Times New Roman"/>
        <family val="1"/>
        <charset val="204"/>
      </rPr>
      <t xml:space="preserve">07.08.2023 г. 15-30 ч. </t>
    </r>
    <r>
      <rPr>
        <sz val="10"/>
        <rFont val="Times New Roman"/>
        <family val="1"/>
        <charset val="204"/>
      </rPr>
      <t xml:space="preserve">                     КГП на ПХВ "Многопрофильная больница города Темиртау"                            г.Темиртау, ул. Чайковского, 22                                   1 этаж, холл</t>
    </r>
  </si>
  <si>
    <t>Коммунальное Государственное Предприятие на праве хозяйственного ведения "Многопрофильная больница города Темиртау" управления здравоохранения Карагандинской области объявляет  о закупе медицинских изделий, лекарственных средств способом запроса ценовых предложений согласно 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услуг, утвержденных приказом Министра здравоохранения Республики Казахстан от 7 июня 2023 года № 110</t>
  </si>
  <si>
    <t xml:space="preserve"> Место поставки    :  101400, Республика Казахстан,   КГП   на  ПХВ  "Многопрофильная больница города Темиртау"  УЗКО  Карагандинская область, город Темиртау, улица Чайковского, дом 22</t>
  </si>
  <si>
    <t xml:space="preserve">Объявление о проведении закупа способом запроса ценовых предложений №15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</si>
</sst>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i/>
      <sz val="11"/>
      <color rgb="FF7F7F7F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66666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8" fillId="0" borderId="0"/>
    <xf numFmtId="0" fontId="6" fillId="0" borderId="0"/>
    <xf numFmtId="0" fontId="4" fillId="0" borderId="0"/>
    <xf numFmtId="0" fontId="12" fillId="0" borderId="0"/>
    <xf numFmtId="0" fontId="13" fillId="0" borderId="0"/>
    <xf numFmtId="0" fontId="6" fillId="0" borderId="0"/>
    <xf numFmtId="0" fontId="14" fillId="0" borderId="0"/>
  </cellStyleXfs>
  <cellXfs count="57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3" fillId="0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4" fontId="5" fillId="0" borderId="0" xfId="0" applyNumberFormat="1" applyFont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4" fontId="15" fillId="2" borderId="2" xfId="0" applyNumberFormat="1" applyFont="1" applyFill="1" applyBorder="1" applyAlignment="1">
      <alignment horizontal="center" vertical="top" wrapText="1"/>
    </xf>
    <xf numFmtId="4" fontId="15" fillId="2" borderId="4" xfId="0" applyNumberFormat="1" applyFont="1" applyFill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top"/>
    </xf>
    <xf numFmtId="4" fontId="3" fillId="3" borderId="1" xfId="0" applyNumberFormat="1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3" borderId="1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/>
    </xf>
    <xf numFmtId="4" fontId="3" fillId="0" borderId="4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3" fontId="3" fillId="0" borderId="1" xfId="0" applyNumberFormat="1" applyFont="1" applyBorder="1" applyAlignment="1">
      <alignment horizontal="center" vertical="top"/>
    </xf>
    <xf numFmtId="3" fontId="3" fillId="0" borderId="4" xfId="0" applyNumberFormat="1" applyFont="1" applyBorder="1" applyAlignment="1">
      <alignment horizontal="center" vertical="top"/>
    </xf>
    <xf numFmtId="0" fontId="0" fillId="0" borderId="0" xfId="0" applyAlignment="1">
      <alignment horizontal="left" wrapText="1"/>
    </xf>
    <xf numFmtId="0" fontId="10" fillId="0" borderId="0" xfId="0" applyFont="1" applyAlignment="1">
      <alignment horizontal="left" vertical="center" wrapText="1"/>
    </xf>
    <xf numFmtId="0" fontId="18" fillId="0" borderId="0" xfId="0" applyFont="1"/>
    <xf numFmtId="0" fontId="11" fillId="0" borderId="1" xfId="0" applyFont="1" applyBorder="1" applyAlignment="1">
      <alignment horizontal="center" vertical="top" wrapText="1"/>
    </xf>
    <xf numFmtId="0" fontId="15" fillId="2" borderId="4" xfId="0" applyFont="1" applyFill="1" applyBorder="1" applyAlignment="1">
      <alignment horizontal="center" vertical="top" wrapText="1"/>
    </xf>
    <xf numFmtId="0" fontId="15" fillId="2" borderId="5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0" fontId="0" fillId="0" borderId="0" xfId="0" applyFont="1" applyAlignment="1">
      <alignment horizontal="left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right" vertical="top" wrapText="1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2" borderId="4" xfId="0" applyFont="1" applyFill="1" applyBorder="1" applyAlignment="1">
      <alignment horizontal="center" vertical="top" wrapText="1"/>
    </xf>
    <xf numFmtId="0" fontId="16" fillId="2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15" fillId="2" borderId="3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 wrapText="1"/>
    </xf>
  </cellXfs>
  <cellStyles count="8">
    <cellStyle name="Excel Built-in Explanatory Text" xfId="7" xr:uid="{00000000-0005-0000-0000-000000000000}"/>
    <cellStyle name="Обычный" xfId="0" builtinId="0"/>
    <cellStyle name="Обычный 2" xfId="5" xr:uid="{00000000-0005-0000-0000-000002000000}"/>
    <cellStyle name="Обычный 2 2 3" xfId="2" xr:uid="{00000000-0005-0000-0000-000003000000}"/>
    <cellStyle name="Обычный 2 3" xfId="3" xr:uid="{00000000-0005-0000-0000-000004000000}"/>
    <cellStyle name="Обычный 3" xfId="6" xr:uid="{00000000-0005-0000-0000-000005000000}"/>
    <cellStyle name="Обычный 4" xfId="4" xr:uid="{00000000-0005-0000-0000-000006000000}"/>
    <cellStyle name="Обычный 6" xfId="1" xr:uid="{00000000-0005-0000-0000-000007000000}"/>
  </cellStyles>
  <dxfs count="0"/>
  <tableStyles count="0" defaultTableStyle="TableStyleMedium2" defaultPivotStyle="PivotStyleLight16"/>
  <colors>
    <mruColors>
      <color rgb="FF00FFFF"/>
      <color rgb="FF99FF66"/>
      <color rgb="FFFF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M47"/>
  <sheetViews>
    <sheetView tabSelected="1" view="pageBreakPreview" zoomScale="80" zoomScaleNormal="80" zoomScaleSheetLayoutView="80" workbookViewId="0">
      <selection activeCell="A7" sqref="A7:M7"/>
    </sheetView>
  </sheetViews>
  <sheetFormatPr defaultRowHeight="15.75" x14ac:dyDescent="0.25"/>
  <cols>
    <col min="1" max="1" width="6.42578125" style="5" customWidth="1"/>
    <col min="2" max="2" width="21.85546875" style="5" customWidth="1"/>
    <col min="3" max="3" width="27.7109375" style="2" customWidth="1"/>
    <col min="4" max="4" width="44.7109375" style="9" customWidth="1"/>
    <col min="5" max="5" width="14.7109375" style="3" customWidth="1"/>
    <col min="6" max="6" width="14" style="10" customWidth="1"/>
    <col min="7" max="7" width="14.28515625" style="3" customWidth="1"/>
    <col min="8" max="8" width="17.140625" style="3" customWidth="1"/>
    <col min="9" max="9" width="25.85546875" customWidth="1"/>
    <col min="10" max="10" width="18" customWidth="1"/>
    <col min="11" max="11" width="25.5703125" customWidth="1"/>
    <col min="12" max="12" width="18" customWidth="1"/>
    <col min="13" max="13" width="25.42578125" customWidth="1"/>
  </cols>
  <sheetData>
    <row r="1" spans="1:13" x14ac:dyDescent="0.25">
      <c r="K1" s="47" t="s">
        <v>78</v>
      </c>
      <c r="L1" s="47"/>
      <c r="M1" s="47"/>
    </row>
    <row r="2" spans="1:13" ht="95.25" customHeight="1" x14ac:dyDescent="0.25">
      <c r="J2" s="48" t="s">
        <v>79</v>
      </c>
      <c r="K2" s="48"/>
      <c r="L2" s="48"/>
      <c r="M2" s="48"/>
    </row>
    <row r="5" spans="1:13" s="6" customFormat="1" ht="18.75" x14ac:dyDescent="0.3">
      <c r="A5" s="49" t="s">
        <v>89</v>
      </c>
      <c r="B5" s="49"/>
      <c r="C5" s="50"/>
      <c r="D5" s="50"/>
      <c r="E5" s="51"/>
      <c r="F5" s="50"/>
      <c r="G5" s="50"/>
      <c r="H5" s="50"/>
      <c r="I5" s="50"/>
      <c r="J5" s="50"/>
      <c r="K5" s="50"/>
      <c r="L5" s="50"/>
      <c r="M5" s="50"/>
    </row>
    <row r="6" spans="1:13" s="6" customFormat="1" ht="18.75" x14ac:dyDescent="0.3">
      <c r="A6" s="30"/>
      <c r="B6" s="30"/>
      <c r="C6" s="31"/>
      <c r="D6" s="31"/>
      <c r="E6" s="29"/>
      <c r="F6" s="31"/>
      <c r="G6" s="31"/>
      <c r="H6" s="31"/>
      <c r="I6" s="31"/>
      <c r="J6" s="31"/>
      <c r="K6" s="31"/>
      <c r="L6" s="31"/>
      <c r="M6" s="31"/>
    </row>
    <row r="7" spans="1:13" s="6" customFormat="1" ht="88.5" customHeight="1" x14ac:dyDescent="0.25">
      <c r="A7" s="44" t="s">
        <v>87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</row>
    <row r="8" spans="1:13" s="6" customFormat="1" ht="18.75" x14ac:dyDescent="0.25">
      <c r="A8" s="37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</row>
    <row r="9" spans="1:13" s="6" customFormat="1" ht="18.75" x14ac:dyDescent="0.25">
      <c r="A9" s="45" t="s">
        <v>88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</row>
    <row r="10" spans="1:13" ht="18.75" x14ac:dyDescent="0.25">
      <c r="C10" s="8"/>
      <c r="D10" s="7"/>
      <c r="M10" s="38"/>
    </row>
    <row r="11" spans="1:13" s="1" customFormat="1" ht="45" customHeight="1" x14ac:dyDescent="0.25">
      <c r="A11" s="52" t="s">
        <v>8</v>
      </c>
      <c r="B11" s="52" t="s">
        <v>9</v>
      </c>
      <c r="C11" s="40" t="s">
        <v>80</v>
      </c>
      <c r="D11" s="40" t="s">
        <v>81</v>
      </c>
      <c r="E11" s="54" t="s">
        <v>3</v>
      </c>
      <c r="F11" s="55" t="s">
        <v>82</v>
      </c>
      <c r="G11" s="56"/>
      <c r="H11" s="56"/>
      <c r="I11" s="40" t="s">
        <v>10</v>
      </c>
      <c r="J11" s="40" t="s">
        <v>11</v>
      </c>
      <c r="K11" s="40" t="s">
        <v>12</v>
      </c>
      <c r="L11" s="40" t="s">
        <v>13</v>
      </c>
      <c r="M11" s="40" t="s">
        <v>84</v>
      </c>
    </row>
    <row r="12" spans="1:13" s="1" customFormat="1" ht="45" customHeight="1" x14ac:dyDescent="0.25">
      <c r="A12" s="53"/>
      <c r="B12" s="53"/>
      <c r="C12" s="41"/>
      <c r="D12" s="41"/>
      <c r="E12" s="54"/>
      <c r="F12" s="17" t="s">
        <v>4</v>
      </c>
      <c r="G12" s="18" t="s">
        <v>5</v>
      </c>
      <c r="H12" s="18" t="s">
        <v>6</v>
      </c>
      <c r="I12" s="41"/>
      <c r="J12" s="41"/>
      <c r="K12" s="41"/>
      <c r="L12" s="41"/>
      <c r="M12" s="41"/>
    </row>
    <row r="13" spans="1:13" ht="15" x14ac:dyDescent="0.25">
      <c r="A13" s="11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1">
        <v>7</v>
      </c>
      <c r="H13" s="11">
        <v>8</v>
      </c>
      <c r="I13" s="11">
        <v>9</v>
      </c>
      <c r="J13" s="11">
        <v>10</v>
      </c>
      <c r="K13" s="11">
        <v>11</v>
      </c>
      <c r="L13" s="11">
        <v>12</v>
      </c>
      <c r="M13" s="11">
        <v>13</v>
      </c>
    </row>
    <row r="14" spans="1:13" ht="103.5" customHeight="1" x14ac:dyDescent="0.25">
      <c r="A14" s="13">
        <v>1</v>
      </c>
      <c r="B14" s="12" t="s">
        <v>22</v>
      </c>
      <c r="C14" s="22" t="s">
        <v>0</v>
      </c>
      <c r="D14" s="16" t="s">
        <v>1</v>
      </c>
      <c r="E14" s="21" t="s">
        <v>7</v>
      </c>
      <c r="F14" s="15">
        <v>349.54</v>
      </c>
      <c r="G14" s="34">
        <v>150</v>
      </c>
      <c r="H14" s="20">
        <f t="shared" ref="H14:H45" si="0">F14*G14</f>
        <v>52431</v>
      </c>
      <c r="I14" s="13" t="s">
        <v>17</v>
      </c>
      <c r="J14" s="13" t="s">
        <v>14</v>
      </c>
      <c r="K14" s="14" t="s">
        <v>16</v>
      </c>
      <c r="L14" s="39" t="s">
        <v>85</v>
      </c>
      <c r="M14" s="14" t="s">
        <v>86</v>
      </c>
    </row>
    <row r="15" spans="1:13" ht="102.75" customHeight="1" x14ac:dyDescent="0.25">
      <c r="A15" s="4">
        <v>2</v>
      </c>
      <c r="B15" s="12" t="s">
        <v>22</v>
      </c>
      <c r="C15" s="22" t="s">
        <v>15</v>
      </c>
      <c r="D15" s="16" t="s">
        <v>2</v>
      </c>
      <c r="E15" s="21" t="s">
        <v>7</v>
      </c>
      <c r="F15" s="15">
        <v>226.85</v>
      </c>
      <c r="G15" s="34">
        <v>150</v>
      </c>
      <c r="H15" s="20">
        <f t="shared" si="0"/>
        <v>34027.5</v>
      </c>
      <c r="I15" s="13" t="s">
        <v>17</v>
      </c>
      <c r="J15" s="13" t="s">
        <v>14</v>
      </c>
      <c r="K15" s="14" t="s">
        <v>16</v>
      </c>
      <c r="L15" s="39" t="s">
        <v>85</v>
      </c>
      <c r="M15" s="14" t="s">
        <v>86</v>
      </c>
    </row>
    <row r="16" spans="1:13" ht="102.75" customHeight="1" x14ac:dyDescent="0.25">
      <c r="A16" s="13">
        <v>3</v>
      </c>
      <c r="B16" s="12" t="s">
        <v>22</v>
      </c>
      <c r="C16" s="16" t="s">
        <v>20</v>
      </c>
      <c r="D16" s="16" t="s">
        <v>21</v>
      </c>
      <c r="E16" s="21" t="s">
        <v>7</v>
      </c>
      <c r="F16" s="19">
        <v>14.45</v>
      </c>
      <c r="G16" s="34">
        <v>1100</v>
      </c>
      <c r="H16" s="20">
        <f t="shared" si="0"/>
        <v>15895</v>
      </c>
      <c r="I16" s="13" t="s">
        <v>17</v>
      </c>
      <c r="J16" s="13" t="s">
        <v>14</v>
      </c>
      <c r="K16" s="14" t="s">
        <v>16</v>
      </c>
      <c r="L16" s="39" t="s">
        <v>85</v>
      </c>
      <c r="M16" s="14" t="s">
        <v>86</v>
      </c>
    </row>
    <row r="17" spans="1:13" ht="103.5" customHeight="1" x14ac:dyDescent="0.25">
      <c r="A17" s="4">
        <v>4</v>
      </c>
      <c r="B17" s="12" t="s">
        <v>22</v>
      </c>
      <c r="C17" s="16" t="s">
        <v>18</v>
      </c>
      <c r="D17" s="16" t="s">
        <v>19</v>
      </c>
      <c r="E17" s="21" t="s">
        <v>7</v>
      </c>
      <c r="F17" s="19">
        <v>42</v>
      </c>
      <c r="G17" s="34">
        <v>6700</v>
      </c>
      <c r="H17" s="20">
        <f t="shared" si="0"/>
        <v>281400</v>
      </c>
      <c r="I17" s="13" t="s">
        <v>17</v>
      </c>
      <c r="J17" s="13" t="s">
        <v>14</v>
      </c>
      <c r="K17" s="14" t="s">
        <v>16</v>
      </c>
      <c r="L17" s="39" t="s">
        <v>85</v>
      </c>
      <c r="M17" s="14" t="s">
        <v>86</v>
      </c>
    </row>
    <row r="18" spans="1:13" ht="107.25" customHeight="1" x14ac:dyDescent="0.25">
      <c r="A18" s="13">
        <v>5</v>
      </c>
      <c r="B18" s="12" t="s">
        <v>22</v>
      </c>
      <c r="C18" s="16" t="s">
        <v>23</v>
      </c>
      <c r="D18" s="16" t="s">
        <v>24</v>
      </c>
      <c r="E18" s="21" t="s">
        <v>7</v>
      </c>
      <c r="F18" s="19">
        <v>10.98</v>
      </c>
      <c r="G18" s="34">
        <v>1650</v>
      </c>
      <c r="H18" s="20">
        <f t="shared" si="0"/>
        <v>18117</v>
      </c>
      <c r="I18" s="13" t="s">
        <v>17</v>
      </c>
      <c r="J18" s="13" t="s">
        <v>14</v>
      </c>
      <c r="K18" s="14" t="s">
        <v>16</v>
      </c>
      <c r="L18" s="39" t="s">
        <v>85</v>
      </c>
      <c r="M18" s="14" t="s">
        <v>86</v>
      </c>
    </row>
    <row r="19" spans="1:13" ht="108" customHeight="1" x14ac:dyDescent="0.25">
      <c r="A19" s="4">
        <v>6</v>
      </c>
      <c r="B19" s="12" t="s">
        <v>22</v>
      </c>
      <c r="C19" s="16" t="s">
        <v>25</v>
      </c>
      <c r="D19" s="16" t="s">
        <v>26</v>
      </c>
      <c r="E19" s="21" t="s">
        <v>7</v>
      </c>
      <c r="F19" s="19">
        <v>67.31</v>
      </c>
      <c r="G19" s="34">
        <v>100</v>
      </c>
      <c r="H19" s="20">
        <f t="shared" si="0"/>
        <v>6731</v>
      </c>
      <c r="I19" s="13" t="s">
        <v>17</v>
      </c>
      <c r="J19" s="13" t="s">
        <v>14</v>
      </c>
      <c r="K19" s="14" t="s">
        <v>16</v>
      </c>
      <c r="L19" s="39" t="s">
        <v>85</v>
      </c>
      <c r="M19" s="14" t="s">
        <v>86</v>
      </c>
    </row>
    <row r="20" spans="1:13" ht="110.25" customHeight="1" x14ac:dyDescent="0.25">
      <c r="A20" s="13">
        <v>7</v>
      </c>
      <c r="B20" s="12" t="s">
        <v>22</v>
      </c>
      <c r="C20" s="16" t="s">
        <v>27</v>
      </c>
      <c r="D20" s="16" t="s">
        <v>28</v>
      </c>
      <c r="E20" s="21" t="s">
        <v>29</v>
      </c>
      <c r="F20" s="19">
        <v>843.67</v>
      </c>
      <c r="G20" s="34">
        <v>500</v>
      </c>
      <c r="H20" s="20">
        <f t="shared" si="0"/>
        <v>421835</v>
      </c>
      <c r="I20" s="13" t="s">
        <v>17</v>
      </c>
      <c r="J20" s="13" t="s">
        <v>14</v>
      </c>
      <c r="K20" s="14" t="s">
        <v>16</v>
      </c>
      <c r="L20" s="39" t="s">
        <v>85</v>
      </c>
      <c r="M20" s="14" t="s">
        <v>86</v>
      </c>
    </row>
    <row r="21" spans="1:13" ht="108.75" customHeight="1" x14ac:dyDescent="0.25">
      <c r="A21" s="4">
        <v>8</v>
      </c>
      <c r="B21" s="12" t="s">
        <v>22</v>
      </c>
      <c r="C21" s="16" t="s">
        <v>30</v>
      </c>
      <c r="D21" s="16" t="s">
        <v>31</v>
      </c>
      <c r="E21" s="21" t="s">
        <v>29</v>
      </c>
      <c r="F21" s="19">
        <v>262.38</v>
      </c>
      <c r="G21" s="34">
        <v>100</v>
      </c>
      <c r="H21" s="20">
        <f t="shared" si="0"/>
        <v>26238</v>
      </c>
      <c r="I21" s="13" t="s">
        <v>17</v>
      </c>
      <c r="J21" s="13" t="s">
        <v>14</v>
      </c>
      <c r="K21" s="14" t="s">
        <v>16</v>
      </c>
      <c r="L21" s="39" t="s">
        <v>85</v>
      </c>
      <c r="M21" s="14" t="s">
        <v>86</v>
      </c>
    </row>
    <row r="22" spans="1:13" ht="101.25" customHeight="1" x14ac:dyDescent="0.25">
      <c r="A22" s="13">
        <v>9</v>
      </c>
      <c r="B22" s="12" t="s">
        <v>22</v>
      </c>
      <c r="C22" s="16" t="s">
        <v>32</v>
      </c>
      <c r="D22" s="16" t="s">
        <v>31</v>
      </c>
      <c r="E22" s="21" t="s">
        <v>29</v>
      </c>
      <c r="F22" s="19">
        <v>180.61</v>
      </c>
      <c r="G22" s="34">
        <v>100</v>
      </c>
      <c r="H22" s="20">
        <f t="shared" si="0"/>
        <v>18061</v>
      </c>
      <c r="I22" s="13" t="s">
        <v>17</v>
      </c>
      <c r="J22" s="13" t="s">
        <v>14</v>
      </c>
      <c r="K22" s="14" t="s">
        <v>16</v>
      </c>
      <c r="L22" s="39" t="s">
        <v>85</v>
      </c>
      <c r="M22" s="14" t="s">
        <v>86</v>
      </c>
    </row>
    <row r="23" spans="1:13" ht="108" customHeight="1" x14ac:dyDescent="0.25">
      <c r="A23" s="4">
        <v>10</v>
      </c>
      <c r="B23" s="12" t="s">
        <v>22</v>
      </c>
      <c r="C23" s="16" t="s">
        <v>33</v>
      </c>
      <c r="D23" s="16" t="s">
        <v>34</v>
      </c>
      <c r="E23" s="21" t="s">
        <v>29</v>
      </c>
      <c r="F23" s="19">
        <v>211.12</v>
      </c>
      <c r="G23" s="34">
        <v>100</v>
      </c>
      <c r="H23" s="20">
        <f t="shared" si="0"/>
        <v>21112</v>
      </c>
      <c r="I23" s="13" t="s">
        <v>17</v>
      </c>
      <c r="J23" s="13" t="s">
        <v>14</v>
      </c>
      <c r="K23" s="14" t="s">
        <v>16</v>
      </c>
      <c r="L23" s="39" t="s">
        <v>85</v>
      </c>
      <c r="M23" s="14" t="s">
        <v>86</v>
      </c>
    </row>
    <row r="24" spans="1:13" ht="102.75" customHeight="1" x14ac:dyDescent="0.25">
      <c r="A24" s="13">
        <v>11</v>
      </c>
      <c r="B24" s="12" t="s">
        <v>22</v>
      </c>
      <c r="C24" s="16" t="s">
        <v>35</v>
      </c>
      <c r="D24" s="16" t="s">
        <v>36</v>
      </c>
      <c r="E24" s="21" t="s">
        <v>7</v>
      </c>
      <c r="F24" s="19">
        <v>38.47</v>
      </c>
      <c r="G24" s="34">
        <v>500</v>
      </c>
      <c r="H24" s="20">
        <f t="shared" si="0"/>
        <v>19235</v>
      </c>
      <c r="I24" s="13" t="s">
        <v>17</v>
      </c>
      <c r="J24" s="13" t="s">
        <v>14</v>
      </c>
      <c r="K24" s="14" t="s">
        <v>16</v>
      </c>
      <c r="L24" s="39" t="s">
        <v>85</v>
      </c>
      <c r="M24" s="14" t="s">
        <v>86</v>
      </c>
    </row>
    <row r="25" spans="1:13" ht="112.5" customHeight="1" x14ac:dyDescent="0.25">
      <c r="A25" s="4">
        <v>12</v>
      </c>
      <c r="B25" s="12" t="s">
        <v>22</v>
      </c>
      <c r="C25" s="16" t="s">
        <v>37</v>
      </c>
      <c r="D25" s="16" t="s">
        <v>38</v>
      </c>
      <c r="E25" s="21" t="s">
        <v>39</v>
      </c>
      <c r="F25" s="19">
        <v>50.77</v>
      </c>
      <c r="G25" s="34">
        <v>300</v>
      </c>
      <c r="H25" s="20">
        <f t="shared" si="0"/>
        <v>15231.000000000002</v>
      </c>
      <c r="I25" s="13" t="s">
        <v>17</v>
      </c>
      <c r="J25" s="13" t="s">
        <v>14</v>
      </c>
      <c r="K25" s="14" t="s">
        <v>16</v>
      </c>
      <c r="L25" s="39" t="s">
        <v>85</v>
      </c>
      <c r="M25" s="14" t="s">
        <v>86</v>
      </c>
    </row>
    <row r="26" spans="1:13" ht="103.5" customHeight="1" x14ac:dyDescent="0.25">
      <c r="A26" s="13">
        <v>13</v>
      </c>
      <c r="B26" s="12" t="s">
        <v>22</v>
      </c>
      <c r="C26" s="16" t="s">
        <v>40</v>
      </c>
      <c r="D26" s="16" t="s">
        <v>41</v>
      </c>
      <c r="E26" s="21" t="s">
        <v>29</v>
      </c>
      <c r="F26" s="19">
        <v>42.86</v>
      </c>
      <c r="G26" s="34">
        <v>300</v>
      </c>
      <c r="H26" s="20">
        <f t="shared" si="0"/>
        <v>12858</v>
      </c>
      <c r="I26" s="13" t="s">
        <v>17</v>
      </c>
      <c r="J26" s="13" t="s">
        <v>14</v>
      </c>
      <c r="K26" s="14" t="s">
        <v>16</v>
      </c>
      <c r="L26" s="39" t="s">
        <v>85</v>
      </c>
      <c r="M26" s="14" t="s">
        <v>86</v>
      </c>
    </row>
    <row r="27" spans="1:13" ht="103.5" customHeight="1" x14ac:dyDescent="0.25">
      <c r="A27" s="4">
        <v>14</v>
      </c>
      <c r="B27" s="12" t="s">
        <v>22</v>
      </c>
      <c r="C27" s="16" t="s">
        <v>42</v>
      </c>
      <c r="D27" s="16" t="s">
        <v>43</v>
      </c>
      <c r="E27" s="21" t="s">
        <v>29</v>
      </c>
      <c r="F27" s="19">
        <v>128.28</v>
      </c>
      <c r="G27" s="34">
        <v>5000</v>
      </c>
      <c r="H27" s="20">
        <f t="shared" si="0"/>
        <v>641400</v>
      </c>
      <c r="I27" s="13" t="s">
        <v>17</v>
      </c>
      <c r="J27" s="13" t="s">
        <v>14</v>
      </c>
      <c r="K27" s="14" t="s">
        <v>16</v>
      </c>
      <c r="L27" s="39" t="s">
        <v>85</v>
      </c>
      <c r="M27" s="14" t="s">
        <v>86</v>
      </c>
    </row>
    <row r="28" spans="1:13" ht="111" customHeight="1" x14ac:dyDescent="0.25">
      <c r="A28" s="13">
        <v>15</v>
      </c>
      <c r="B28" s="12" t="s">
        <v>22</v>
      </c>
      <c r="C28" s="16" t="s">
        <v>44</v>
      </c>
      <c r="D28" s="16" t="s">
        <v>45</v>
      </c>
      <c r="E28" s="21" t="s">
        <v>46</v>
      </c>
      <c r="F28" s="19">
        <v>176.81</v>
      </c>
      <c r="G28" s="34">
        <v>990</v>
      </c>
      <c r="H28" s="20">
        <f t="shared" si="0"/>
        <v>175041.9</v>
      </c>
      <c r="I28" s="13" t="s">
        <v>17</v>
      </c>
      <c r="J28" s="13" t="s">
        <v>14</v>
      </c>
      <c r="K28" s="14" t="s">
        <v>16</v>
      </c>
      <c r="L28" s="39" t="s">
        <v>85</v>
      </c>
      <c r="M28" s="14" t="s">
        <v>86</v>
      </c>
    </row>
    <row r="29" spans="1:13" ht="111" customHeight="1" x14ac:dyDescent="0.25">
      <c r="A29" s="4">
        <v>16</v>
      </c>
      <c r="B29" s="12" t="s">
        <v>22</v>
      </c>
      <c r="C29" s="16" t="s">
        <v>47</v>
      </c>
      <c r="D29" s="16" t="s">
        <v>48</v>
      </c>
      <c r="E29" s="21" t="s">
        <v>29</v>
      </c>
      <c r="F29" s="19">
        <v>337.86</v>
      </c>
      <c r="G29" s="34">
        <v>30</v>
      </c>
      <c r="H29" s="20">
        <f t="shared" si="0"/>
        <v>10135.800000000001</v>
      </c>
      <c r="I29" s="13" t="s">
        <v>17</v>
      </c>
      <c r="J29" s="13" t="s">
        <v>14</v>
      </c>
      <c r="K29" s="14" t="s">
        <v>16</v>
      </c>
      <c r="L29" s="39" t="s">
        <v>85</v>
      </c>
      <c r="M29" s="14" t="s">
        <v>86</v>
      </c>
    </row>
    <row r="30" spans="1:13" ht="108" customHeight="1" x14ac:dyDescent="0.25">
      <c r="A30" s="13">
        <v>17</v>
      </c>
      <c r="B30" s="12" t="s">
        <v>22</v>
      </c>
      <c r="C30" s="16" t="s">
        <v>49</v>
      </c>
      <c r="D30" s="16" t="s">
        <v>50</v>
      </c>
      <c r="E30" s="21" t="s">
        <v>29</v>
      </c>
      <c r="F30" s="19">
        <v>458.65</v>
      </c>
      <c r="G30" s="34">
        <v>30</v>
      </c>
      <c r="H30" s="20">
        <f t="shared" si="0"/>
        <v>13759.5</v>
      </c>
      <c r="I30" s="13" t="s">
        <v>17</v>
      </c>
      <c r="J30" s="13" t="s">
        <v>14</v>
      </c>
      <c r="K30" s="14" t="s">
        <v>16</v>
      </c>
      <c r="L30" s="39" t="s">
        <v>85</v>
      </c>
      <c r="M30" s="14" t="s">
        <v>86</v>
      </c>
    </row>
    <row r="31" spans="1:13" ht="105" customHeight="1" x14ac:dyDescent="0.25">
      <c r="A31" s="4">
        <v>18</v>
      </c>
      <c r="B31" s="12" t="s">
        <v>22</v>
      </c>
      <c r="C31" s="16" t="s">
        <v>49</v>
      </c>
      <c r="D31" s="16" t="s">
        <v>51</v>
      </c>
      <c r="E31" s="21" t="s">
        <v>29</v>
      </c>
      <c r="F31" s="19">
        <v>450.1</v>
      </c>
      <c r="G31" s="34">
        <v>30</v>
      </c>
      <c r="H31" s="20">
        <f t="shared" si="0"/>
        <v>13503</v>
      </c>
      <c r="I31" s="13" t="s">
        <v>17</v>
      </c>
      <c r="J31" s="13" t="s">
        <v>14</v>
      </c>
      <c r="K31" s="14" t="s">
        <v>16</v>
      </c>
      <c r="L31" s="39" t="s">
        <v>85</v>
      </c>
      <c r="M31" s="14" t="s">
        <v>86</v>
      </c>
    </row>
    <row r="32" spans="1:13" ht="103.5" customHeight="1" x14ac:dyDescent="0.25">
      <c r="A32" s="13">
        <v>19</v>
      </c>
      <c r="B32" s="12" t="s">
        <v>22</v>
      </c>
      <c r="C32" s="16" t="s">
        <v>52</v>
      </c>
      <c r="D32" s="16" t="s">
        <v>53</v>
      </c>
      <c r="E32" s="21" t="s">
        <v>39</v>
      </c>
      <c r="F32" s="19">
        <v>165.33</v>
      </c>
      <c r="G32" s="34">
        <v>1000</v>
      </c>
      <c r="H32" s="20">
        <f t="shared" si="0"/>
        <v>165330</v>
      </c>
      <c r="I32" s="13" t="s">
        <v>17</v>
      </c>
      <c r="J32" s="13" t="s">
        <v>14</v>
      </c>
      <c r="K32" s="14" t="s">
        <v>16</v>
      </c>
      <c r="L32" s="39" t="s">
        <v>85</v>
      </c>
      <c r="M32" s="14" t="s">
        <v>86</v>
      </c>
    </row>
    <row r="33" spans="1:13" ht="108" customHeight="1" x14ac:dyDescent="0.25">
      <c r="A33" s="4">
        <v>20</v>
      </c>
      <c r="B33" s="12" t="s">
        <v>22</v>
      </c>
      <c r="C33" s="16" t="s">
        <v>54</v>
      </c>
      <c r="D33" s="16" t="s">
        <v>55</v>
      </c>
      <c r="E33" s="21" t="s">
        <v>56</v>
      </c>
      <c r="F33" s="19">
        <v>477.92</v>
      </c>
      <c r="G33" s="34">
        <v>20</v>
      </c>
      <c r="H33" s="20">
        <f t="shared" si="0"/>
        <v>9558.4</v>
      </c>
      <c r="I33" s="13" t="s">
        <v>17</v>
      </c>
      <c r="J33" s="13" t="s">
        <v>14</v>
      </c>
      <c r="K33" s="14" t="s">
        <v>16</v>
      </c>
      <c r="L33" s="39" t="s">
        <v>85</v>
      </c>
      <c r="M33" s="14" t="s">
        <v>86</v>
      </c>
    </row>
    <row r="34" spans="1:13" ht="108.75" customHeight="1" x14ac:dyDescent="0.25">
      <c r="A34" s="13">
        <v>21</v>
      </c>
      <c r="B34" s="12" t="s">
        <v>22</v>
      </c>
      <c r="C34" s="16" t="s">
        <v>57</v>
      </c>
      <c r="D34" s="16" t="s">
        <v>58</v>
      </c>
      <c r="E34" s="21" t="s">
        <v>56</v>
      </c>
      <c r="F34" s="19">
        <v>2253.94</v>
      </c>
      <c r="G34" s="34">
        <v>20</v>
      </c>
      <c r="H34" s="20">
        <f t="shared" si="0"/>
        <v>45078.8</v>
      </c>
      <c r="I34" s="13" t="s">
        <v>17</v>
      </c>
      <c r="J34" s="13" t="s">
        <v>14</v>
      </c>
      <c r="K34" s="14" t="s">
        <v>16</v>
      </c>
      <c r="L34" s="39" t="s">
        <v>85</v>
      </c>
      <c r="M34" s="14" t="s">
        <v>86</v>
      </c>
    </row>
    <row r="35" spans="1:13" ht="106.5" customHeight="1" x14ac:dyDescent="0.25">
      <c r="A35" s="4">
        <v>22</v>
      </c>
      <c r="B35" s="12" t="s">
        <v>22</v>
      </c>
      <c r="C35" s="16" t="s">
        <v>59</v>
      </c>
      <c r="D35" s="16" t="s">
        <v>60</v>
      </c>
      <c r="E35" s="21" t="s">
        <v>56</v>
      </c>
      <c r="F35" s="19">
        <v>2396.42</v>
      </c>
      <c r="G35" s="34">
        <v>10</v>
      </c>
      <c r="H35" s="20">
        <f t="shared" si="0"/>
        <v>23964.2</v>
      </c>
      <c r="I35" s="13" t="s">
        <v>17</v>
      </c>
      <c r="J35" s="13" t="s">
        <v>14</v>
      </c>
      <c r="K35" s="14" t="s">
        <v>16</v>
      </c>
      <c r="L35" s="39" t="s">
        <v>85</v>
      </c>
      <c r="M35" s="14" t="s">
        <v>86</v>
      </c>
    </row>
    <row r="36" spans="1:13" ht="89.25" x14ac:dyDescent="0.25">
      <c r="A36" s="13">
        <v>23</v>
      </c>
      <c r="B36" s="12" t="s">
        <v>22</v>
      </c>
      <c r="C36" s="16" t="s">
        <v>61</v>
      </c>
      <c r="D36" s="16" t="s">
        <v>62</v>
      </c>
      <c r="E36" s="21" t="s">
        <v>29</v>
      </c>
      <c r="F36" s="19">
        <v>110.26</v>
      </c>
      <c r="G36" s="34">
        <v>20</v>
      </c>
      <c r="H36" s="20">
        <f t="shared" si="0"/>
        <v>2205.2000000000003</v>
      </c>
      <c r="I36" s="13" t="s">
        <v>17</v>
      </c>
      <c r="J36" s="13" t="s">
        <v>14</v>
      </c>
      <c r="K36" s="14" t="s">
        <v>16</v>
      </c>
      <c r="L36" s="39" t="s">
        <v>85</v>
      </c>
      <c r="M36" s="14" t="s">
        <v>86</v>
      </c>
    </row>
    <row r="37" spans="1:13" ht="110.25" customHeight="1" x14ac:dyDescent="0.25">
      <c r="A37" s="4">
        <v>24</v>
      </c>
      <c r="B37" s="23" t="s">
        <v>22</v>
      </c>
      <c r="C37" s="24" t="s">
        <v>63</v>
      </c>
      <c r="D37" s="24" t="s">
        <v>75</v>
      </c>
      <c r="E37" s="25" t="s">
        <v>29</v>
      </c>
      <c r="F37" s="26">
        <v>1169.7</v>
      </c>
      <c r="G37" s="35">
        <v>20</v>
      </c>
      <c r="H37" s="20">
        <f t="shared" si="0"/>
        <v>23394</v>
      </c>
      <c r="I37" s="27" t="s">
        <v>17</v>
      </c>
      <c r="J37" s="27" t="s">
        <v>14</v>
      </c>
      <c r="K37" s="28" t="s">
        <v>16</v>
      </c>
      <c r="L37" s="39" t="s">
        <v>85</v>
      </c>
      <c r="M37" s="14" t="s">
        <v>86</v>
      </c>
    </row>
    <row r="38" spans="1:13" ht="111.75" customHeight="1" x14ac:dyDescent="0.25">
      <c r="A38" s="13">
        <v>25</v>
      </c>
      <c r="B38" s="12" t="s">
        <v>22</v>
      </c>
      <c r="C38" s="16" t="s">
        <v>64</v>
      </c>
      <c r="D38" s="16" t="s">
        <v>65</v>
      </c>
      <c r="E38" s="21" t="s">
        <v>29</v>
      </c>
      <c r="F38" s="19">
        <v>221.04</v>
      </c>
      <c r="G38" s="34">
        <v>10</v>
      </c>
      <c r="H38" s="20">
        <f t="shared" si="0"/>
        <v>2210.4</v>
      </c>
      <c r="I38" s="13" t="s">
        <v>17</v>
      </c>
      <c r="J38" s="13" t="s">
        <v>14</v>
      </c>
      <c r="K38" s="14" t="s">
        <v>16</v>
      </c>
      <c r="L38" s="39" t="s">
        <v>85</v>
      </c>
      <c r="M38" s="14" t="s">
        <v>86</v>
      </c>
    </row>
    <row r="39" spans="1:13" ht="103.5" customHeight="1" x14ac:dyDescent="0.25">
      <c r="A39" s="4">
        <v>26</v>
      </c>
      <c r="B39" s="12" t="s">
        <v>22</v>
      </c>
      <c r="C39" s="16" t="s">
        <v>66</v>
      </c>
      <c r="D39" s="16" t="s">
        <v>67</v>
      </c>
      <c r="E39" s="21" t="s">
        <v>29</v>
      </c>
      <c r="F39" s="19">
        <v>334.54</v>
      </c>
      <c r="G39" s="34">
        <v>20</v>
      </c>
      <c r="H39" s="20">
        <f t="shared" si="0"/>
        <v>6690.8</v>
      </c>
      <c r="I39" s="13" t="s">
        <v>17</v>
      </c>
      <c r="J39" s="13" t="s">
        <v>14</v>
      </c>
      <c r="K39" s="14" t="s">
        <v>16</v>
      </c>
      <c r="L39" s="39" t="s">
        <v>85</v>
      </c>
      <c r="M39" s="14" t="s">
        <v>86</v>
      </c>
    </row>
    <row r="40" spans="1:13" ht="112.5" customHeight="1" x14ac:dyDescent="0.25">
      <c r="A40" s="13">
        <v>27</v>
      </c>
      <c r="B40" s="12" t="s">
        <v>22</v>
      </c>
      <c r="C40" s="16" t="s">
        <v>20</v>
      </c>
      <c r="D40" s="16" t="s">
        <v>68</v>
      </c>
      <c r="E40" s="21" t="s">
        <v>29</v>
      </c>
      <c r="F40" s="19">
        <v>157.09</v>
      </c>
      <c r="G40" s="34">
        <v>20</v>
      </c>
      <c r="H40" s="20">
        <f t="shared" si="0"/>
        <v>3141.8</v>
      </c>
      <c r="I40" s="13" t="s">
        <v>17</v>
      </c>
      <c r="J40" s="13" t="s">
        <v>14</v>
      </c>
      <c r="K40" s="14" t="s">
        <v>16</v>
      </c>
      <c r="L40" s="39" t="s">
        <v>85</v>
      </c>
      <c r="M40" s="14" t="s">
        <v>86</v>
      </c>
    </row>
    <row r="41" spans="1:13" ht="110.25" customHeight="1" x14ac:dyDescent="0.25">
      <c r="A41" s="4">
        <v>28</v>
      </c>
      <c r="B41" s="12" t="s">
        <v>22</v>
      </c>
      <c r="C41" s="16" t="s">
        <v>69</v>
      </c>
      <c r="D41" s="16" t="s">
        <v>70</v>
      </c>
      <c r="E41" s="21" t="s">
        <v>29</v>
      </c>
      <c r="F41" s="19">
        <v>960</v>
      </c>
      <c r="G41" s="34">
        <v>10</v>
      </c>
      <c r="H41" s="20">
        <f t="shared" si="0"/>
        <v>9600</v>
      </c>
      <c r="I41" s="13" t="s">
        <v>17</v>
      </c>
      <c r="J41" s="13" t="s">
        <v>14</v>
      </c>
      <c r="K41" s="14" t="s">
        <v>16</v>
      </c>
      <c r="L41" s="39" t="s">
        <v>85</v>
      </c>
      <c r="M41" s="14" t="s">
        <v>86</v>
      </c>
    </row>
    <row r="42" spans="1:13" ht="108" customHeight="1" x14ac:dyDescent="0.25">
      <c r="A42" s="13">
        <v>29</v>
      </c>
      <c r="B42" s="12" t="s">
        <v>22</v>
      </c>
      <c r="C42" s="16" t="s">
        <v>71</v>
      </c>
      <c r="D42" s="16" t="s">
        <v>72</v>
      </c>
      <c r="E42" s="21" t="s">
        <v>29</v>
      </c>
      <c r="F42" s="19">
        <v>577.70000000000005</v>
      </c>
      <c r="G42" s="34">
        <v>20</v>
      </c>
      <c r="H42" s="20">
        <f t="shared" si="0"/>
        <v>11554</v>
      </c>
      <c r="I42" s="13" t="s">
        <v>17</v>
      </c>
      <c r="J42" s="13" t="s">
        <v>14</v>
      </c>
      <c r="K42" s="14" t="s">
        <v>16</v>
      </c>
      <c r="L42" s="39" t="s">
        <v>85</v>
      </c>
      <c r="M42" s="14" t="s">
        <v>86</v>
      </c>
    </row>
    <row r="43" spans="1:13" ht="119.25" customHeight="1" x14ac:dyDescent="0.25">
      <c r="A43" s="4">
        <v>30</v>
      </c>
      <c r="B43" s="12" t="s">
        <v>22</v>
      </c>
      <c r="C43" s="16" t="s">
        <v>73</v>
      </c>
      <c r="D43" s="16" t="s">
        <v>74</v>
      </c>
      <c r="E43" s="21" t="s">
        <v>56</v>
      </c>
      <c r="F43" s="19">
        <v>1468.08</v>
      </c>
      <c r="G43" s="34">
        <v>20</v>
      </c>
      <c r="H43" s="20">
        <f t="shared" si="0"/>
        <v>29361.599999999999</v>
      </c>
      <c r="I43" s="13" t="s">
        <v>17</v>
      </c>
      <c r="J43" s="13" t="s">
        <v>14</v>
      </c>
      <c r="K43" s="14" t="s">
        <v>16</v>
      </c>
      <c r="L43" s="39" t="s">
        <v>85</v>
      </c>
      <c r="M43" s="14" t="s">
        <v>86</v>
      </c>
    </row>
    <row r="44" spans="1:13" ht="119.25" customHeight="1" x14ac:dyDescent="0.25">
      <c r="A44" s="13">
        <v>31</v>
      </c>
      <c r="B44" s="12" t="s">
        <v>22</v>
      </c>
      <c r="C44" s="16" t="s">
        <v>73</v>
      </c>
      <c r="D44" s="16" t="s">
        <v>76</v>
      </c>
      <c r="E44" s="21" t="s">
        <v>56</v>
      </c>
      <c r="F44" s="19">
        <v>1195</v>
      </c>
      <c r="G44" s="34">
        <v>240</v>
      </c>
      <c r="H44" s="20">
        <f t="shared" si="0"/>
        <v>286800</v>
      </c>
      <c r="I44" s="13" t="s">
        <v>17</v>
      </c>
      <c r="J44" s="13" t="s">
        <v>14</v>
      </c>
      <c r="K44" s="14" t="s">
        <v>16</v>
      </c>
      <c r="L44" s="39" t="s">
        <v>85</v>
      </c>
      <c r="M44" s="14" t="s">
        <v>86</v>
      </c>
    </row>
    <row r="45" spans="1:13" ht="138" customHeight="1" x14ac:dyDescent="0.25">
      <c r="A45" s="32"/>
      <c r="B45" s="12" t="s">
        <v>22</v>
      </c>
      <c r="C45" s="33" t="s">
        <v>63</v>
      </c>
      <c r="D45" s="16" t="s">
        <v>77</v>
      </c>
      <c r="E45" s="21" t="s">
        <v>7</v>
      </c>
      <c r="F45" s="19">
        <v>29.9</v>
      </c>
      <c r="G45" s="34">
        <v>5000</v>
      </c>
      <c r="H45" s="19">
        <f t="shared" si="0"/>
        <v>149500</v>
      </c>
      <c r="I45" s="13" t="s">
        <v>17</v>
      </c>
      <c r="J45" s="13" t="s">
        <v>14</v>
      </c>
      <c r="K45" s="14" t="s">
        <v>16</v>
      </c>
      <c r="L45" s="39" t="s">
        <v>85</v>
      </c>
      <c r="M45" s="14" t="s">
        <v>86</v>
      </c>
    </row>
    <row r="47" spans="1:13" ht="409.5" customHeight="1" x14ac:dyDescent="0.25">
      <c r="A47" s="42" t="s">
        <v>83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</row>
  </sheetData>
  <autoFilter ref="A13:H15" xr:uid="{00000000-0009-0000-0000-000000000000}"/>
  <mergeCells count="17">
    <mergeCell ref="J11:J12"/>
    <mergeCell ref="K11:K12"/>
    <mergeCell ref="A47:M47"/>
    <mergeCell ref="A7:M7"/>
    <mergeCell ref="A9:M9"/>
    <mergeCell ref="K1:M1"/>
    <mergeCell ref="J2:M2"/>
    <mergeCell ref="L11:L12"/>
    <mergeCell ref="M11:M12"/>
    <mergeCell ref="A5:M5"/>
    <mergeCell ref="I11:I12"/>
    <mergeCell ref="A11:A12"/>
    <mergeCell ref="C11:C12"/>
    <mergeCell ref="D11:D12"/>
    <mergeCell ref="E11:E12"/>
    <mergeCell ref="B11:B12"/>
    <mergeCell ref="F11:H11"/>
  </mergeCells>
  <pageMargins left="0.19685039370078741" right="0.19685039370078741" top="0.19685039370078741" bottom="0.19685039370078741" header="0.31496062992125984" footer="0.31496062992125984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 ЛС</vt:lpstr>
      <vt:lpstr>'Приложение 1 ЛС'!Область_печати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V. Fomenko</dc:creator>
  <cp:lastModifiedBy>admin</cp:lastModifiedBy>
  <cp:lastPrinted>2023-02-20T16:08:14Z</cp:lastPrinted>
  <dcterms:created xsi:type="dcterms:W3CDTF">2022-11-07T10:35:22Z</dcterms:created>
  <dcterms:modified xsi:type="dcterms:W3CDTF">2023-07-31T08:20:42Z</dcterms:modified>
</cp:coreProperties>
</file>